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29-2024\"/>
    </mc:Choice>
  </mc:AlternateContent>
  <xr:revisionPtr revIDLastSave="0" documentId="13_ncr:1_{AAEEE6EA-2017-4C77-8A6B-D7232DE2B83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7" i="1" l="1"/>
  <c r="U7" i="1"/>
  <c r="Q7" i="1"/>
  <c r="R10" i="1" l="1"/>
  <c r="S10" i="1"/>
</calcChain>
</file>

<file path=xl/sharedStrings.xml><?xml version="1.0" encoding="utf-8"?>
<sst xmlns="http://schemas.openxmlformats.org/spreadsheetml/2006/main" count="47" uniqueCount="44">
  <si>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</si>
  <si>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</si>
  <si>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</si>
  <si>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</si>
  <si>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</si>
  <si>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</si>
  <si>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</si>
  <si>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</si>
  <si>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</si>
  <si>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</si>
  <si>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</si>
  <si>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</si>
  <si>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</si>
  <si>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</si>
  <si>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</si>
  <si>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</si>
  <si>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</si>
  <si>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</si>
  <si>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</si>
  <si>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</si>
  <si>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</si>
  <si>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</si>
  <si>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</si>
  <si>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</si>
  <si>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</si>
  <si>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</si>
  <si>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</si>
  <si>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</si>
  <si>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</si>
  <si>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</si>
  <si>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</si>
  <si>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NE</t>
  </si>
  <si>
    <t>V případě, že se dodavatel při předání zboží na některá uvedená tel. čísla nedovolá, bude v takovém případě volat tel. 377 631 320.</t>
  </si>
  <si>
    <t>Samostatná faktura</t>
  </si>
  <si>
    <t>Kancelářská židle se síťovaným opěrátkem a vyšším zatížením včetně podhlavníku s područkami</t>
  </si>
  <si>
    <t>Příloha č. 2 Kupní smlouvy - technická specifikace
Nábytek pro ZČU (II.) 029 - 2024</t>
  </si>
  <si>
    <t xml:space="preserve">Pokud financováno z projektových prostředků, pak ŘEŠITEL uvede: NÁZEV A ČÍSLO DOTAČNÍHO PROJEKTU </t>
  </si>
  <si>
    <t>Ilustrační obrázek</t>
  </si>
  <si>
    <t xml:space="preserve">Záruka na zboží min. 5 let.
Dodání ve smontovaném stavu do určené místnosti a včetně zaškolení a předvedení funkcí židle v dané místnosti. 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</si>
  <si>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</si>
  <si>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30 dní</t>
  </si>
  <si>
    <t>Bc. Marek Vyčítal,
Tel.: 776 732 996,
37763 2882</t>
  </si>
  <si>
    <t>Univerzitní 2746/20,
301 00 Plzeň,
Centrum informatizace a výpočetní techniky - Odbor uživatelské podpory a provozu,
místnost UI 207</t>
  </si>
  <si>
    <t>Synchronní mechanika s aretací v 5-ti polohách.
Horizontální posuv sedáku.
Mechanické nastavení tuhosti protiváhy opěradla.
Čalouněný tvarovaný sedák.
Opěrák plastový rám hranatého tvaru zezadu s výztuhou ve tvaru Y, čalouněný technickou síťovinou.
Opěrák výškově stavitelný, ve zvolené poloze zajištěný zámkem. 
Podhlavník 3D stavitelný síťovaný. 
Samostatně výškově stavitelná bederní opěrka.  
Výškově stavitelné měkčené područky s aretací.
Plynový píst pro výškové nastavení, 5ti ramenný kříž, kolečka na tvrdý povrch min. 65 mm.  
Potah:
vysoce odoloný proti oděru: minimálně 100 000 Martindale, 
gramáž min. 300 g/m2,
stálebarevnost skupina 5, stálost při tření za vlhka 5, za sucha 4-5, 
potah s vodoodpudivou úpravou. 
Barva černá.
Rozměry: 
šířka sedáku min. 50 cm, 
hloubka sedáku min. 50 cm, 
výška nastavení sedu v rozsahu mim. 45 - 55 cm, 
celková výška židle bez podhlavníku min. 104 - 120 cm. 
Nosnost min. 150 kg - doložit certifikátem (od certifikační autority). 
Záruka min. 5 let. Včetně zaškolení a předvedení funkcí židle v dané místnosti.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</si>
</sst>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2"/>
    </xf>
    <xf numFmtId="164" fontId="8" fillId="5" borderId="8" xfId="0" applyNumberFormat="1" applyFon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0" fontId="8" fillId="5" borderId="8" xfId="0" applyFont="1" applyFill="1" applyBorder="1" applyAlignment="1">
      <alignment horizontal="left" vertical="center" wrapText="1" indent="2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485775</xdr:colOff>
      <xdr:row>6</xdr:row>
      <xdr:rowOff>685800</xdr:rowOff>
    </xdr:from>
    <xdr:to>
      <xdr:col>6</xdr:col>
      <xdr:colOff>2825641</xdr:colOff>
      <xdr:row>6</xdr:row>
      <xdr:rowOff>4274343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599B1015-6B6F-425A-8FA5-232651AA74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11200" y="3829050"/>
          <a:ext cx="2339866" cy="35885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5"/>
  <sheetViews>
    <sheetView tabSelected="1" topLeftCell="M7" zoomScaleNormal="100" workbookViewId="0">
      <selection activeCell="S7" sqref="S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33.7109375" style="1" customWidth="1"/>
    <col min="4" max="4" width="9.7109375" style="2" customWidth="1"/>
    <col min="5" max="5" width="10" style="3" customWidth="1"/>
    <col min="6" max="6" width="112" style="1" customWidth="1"/>
    <col min="7" max="7" width="48.2851562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5.140625" style="4" customWidth="1"/>
    <col min="12" max="12" width="35.5703125" hidden="1" customWidth="1"/>
    <col min="13" max="13" width="33.85546875" customWidth="1"/>
    <col min="14" max="14" width="23.28515625" customWidth="1"/>
    <col min="15" max="15" width="36.42578125" style="4" customWidth="1"/>
    <col min="16" max="16" width="27.5703125" style="4" customWidth="1"/>
    <col min="17" max="17" width="19.8554687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1.5703125" hidden="1" customWidth="1"/>
    <col min="23" max="23" width="24.42578125" style="5" customWidth="1"/>
  </cols>
  <sheetData>
    <row r="1" spans="1:23" ht="39" customHeight="1" x14ac:dyDescent="0.25">
      <c r="B1" s="48" t="s">
        <v>35</v>
      </c>
      <c r="C1" s="48"/>
      <c r="D1" s="48"/>
      <c r="E1" s="48"/>
      <c r="H1" s="35"/>
      <c r="I1" s="1"/>
      <c r="J1" s="1"/>
      <c r="K1" s="1"/>
      <c r="O1" s="1"/>
      <c r="P1" s="1"/>
      <c r="Q1" s="1"/>
      <c r="S1" s="6"/>
      <c r="T1" s="6"/>
      <c r="U1" s="6"/>
      <c r="V1" s="6"/>
      <c r="W1" s="6"/>
    </row>
    <row r="2" spans="1:23" ht="24.75" customHeight="1" x14ac:dyDescent="0.25">
      <c r="B2" s="7"/>
      <c r="C2" s="7"/>
      <c r="D2" s="7"/>
      <c r="E2" s="7"/>
      <c r="H2" s="49"/>
      <c r="I2" s="50"/>
      <c r="J2" s="50"/>
      <c r="K2" s="50"/>
      <c r="L2" s="50"/>
      <c r="M2" s="50"/>
      <c r="N2" s="50"/>
      <c r="O2" s="50"/>
      <c r="P2" s="50"/>
      <c r="Q2" s="1"/>
      <c r="S2" s="6"/>
      <c r="T2" s="6"/>
      <c r="U2" s="6"/>
      <c r="V2" s="6"/>
      <c r="W2" s="6"/>
    </row>
    <row r="3" spans="1:23" ht="14.25" customHeight="1" x14ac:dyDescent="0.25">
      <c r="B3" s="8"/>
      <c r="C3" s="9" t="s">
        <v>0</v>
      </c>
      <c r="D3" s="46"/>
      <c r="E3" s="46"/>
      <c r="F3" s="46"/>
      <c r="G3" s="46"/>
      <c r="H3" s="50"/>
      <c r="I3" s="50"/>
      <c r="J3" s="50"/>
      <c r="K3" s="50"/>
      <c r="L3" s="50"/>
      <c r="M3" s="50"/>
      <c r="N3" s="50"/>
      <c r="O3" s="50"/>
      <c r="P3" s="50"/>
      <c r="Q3" s="5"/>
      <c r="R3" s="10"/>
      <c r="S3" s="10"/>
      <c r="U3" s="10"/>
    </row>
    <row r="4" spans="1:23" ht="19.899999999999999" customHeight="1" thickBot="1" x14ac:dyDescent="0.3">
      <c r="B4" s="11"/>
      <c r="C4" s="9" t="s">
        <v>1</v>
      </c>
      <c r="D4" s="46"/>
      <c r="E4" s="46"/>
      <c r="F4" s="46"/>
      <c r="G4" s="46"/>
      <c r="H4" s="46"/>
      <c r="I4" s="46"/>
      <c r="J4" s="46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37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36</v>
      </c>
      <c r="M6" s="19" t="s">
        <v>12</v>
      </c>
      <c r="N6" s="21" t="s">
        <v>13</v>
      </c>
      <c r="O6" s="19" t="s">
        <v>14</v>
      </c>
      <c r="P6" s="19" t="s">
        <v>39</v>
      </c>
      <c r="Q6" s="19" t="s">
        <v>15</v>
      </c>
      <c r="R6" s="19" t="s">
        <v>16</v>
      </c>
      <c r="S6" s="22" t="s">
        <v>17</v>
      </c>
      <c r="T6" s="19" t="s">
        <v>18</v>
      </c>
      <c r="U6" s="19" t="s">
        <v>19</v>
      </c>
      <c r="V6" s="19" t="s">
        <v>20</v>
      </c>
      <c r="W6" s="19" t="s">
        <v>21</v>
      </c>
    </row>
    <row r="7" spans="1:23" ht="409.5" customHeight="1" thickTop="1" thickBot="1" x14ac:dyDescent="0.3">
      <c r="A7" s="23"/>
      <c r="B7" s="36">
        <v>1</v>
      </c>
      <c r="C7" s="37" t="s">
        <v>34</v>
      </c>
      <c r="D7" s="38">
        <v>6</v>
      </c>
      <c r="E7" s="39" t="s">
        <v>22</v>
      </c>
      <c r="F7" s="45" t="s">
        <v>43</v>
      </c>
      <c r="G7" s="45"/>
      <c r="H7" s="55"/>
      <c r="I7" s="37" t="s">
        <v>31</v>
      </c>
      <c r="J7" s="37" t="s">
        <v>31</v>
      </c>
      <c r="K7" s="37" t="s">
        <v>33</v>
      </c>
      <c r="L7" s="37"/>
      <c r="M7" s="40" t="s">
        <v>38</v>
      </c>
      <c r="N7" s="37" t="s">
        <v>41</v>
      </c>
      <c r="O7" s="37" t="s">
        <v>42</v>
      </c>
      <c r="P7" s="40" t="s">
        <v>40</v>
      </c>
      <c r="Q7" s="41">
        <f>D7*R7</f>
        <v>36000</v>
      </c>
      <c r="R7" s="42">
        <v>6000</v>
      </c>
      <c r="S7" s="56"/>
      <c r="T7" s="43">
        <f>D7*S7</f>
        <v>0</v>
      </c>
      <c r="U7" s="44" t="str">
        <f t="shared" ref="U7" si="0">IF(ISNUMBER(S7), IF(S7&gt;R7,"NEVYHOVUJE","VYHOVUJE")," ")</f>
        <v xml:space="preserve"> </v>
      </c>
      <c r="V7" s="37"/>
      <c r="W7" s="39" t="s">
        <v>23</v>
      </c>
    </row>
    <row r="8" spans="1:23" ht="13.5" customHeight="1" thickTop="1" thickBot="1" x14ac:dyDescent="0.3">
      <c r="C8"/>
      <c r="D8"/>
      <c r="E8"/>
      <c r="F8"/>
      <c r="G8"/>
      <c r="H8"/>
      <c r="I8"/>
      <c r="J8"/>
      <c r="K8"/>
      <c r="O8"/>
      <c r="P8"/>
      <c r="Q8"/>
      <c r="T8" s="24"/>
    </row>
    <row r="9" spans="1:23" ht="60.75" customHeight="1" thickTop="1" thickBot="1" x14ac:dyDescent="0.3">
      <c r="B9" s="51" t="s">
        <v>24</v>
      </c>
      <c r="C9" s="51"/>
      <c r="D9" s="51"/>
      <c r="E9" s="51"/>
      <c r="F9" s="51"/>
      <c r="G9" s="51"/>
      <c r="H9" s="51"/>
      <c r="I9" s="51"/>
      <c r="J9" s="51"/>
      <c r="K9" s="51"/>
      <c r="L9" s="12"/>
      <c r="M9" s="25"/>
      <c r="N9" s="25"/>
      <c r="O9" s="25"/>
      <c r="P9" s="26"/>
      <c r="Q9" s="26"/>
      <c r="R9" s="27" t="s">
        <v>25</v>
      </c>
      <c r="S9" s="52" t="s">
        <v>26</v>
      </c>
      <c r="T9" s="52"/>
      <c r="U9" s="52"/>
      <c r="V9" s="17"/>
    </row>
    <row r="10" spans="1:23" ht="33" customHeight="1" thickTop="1" thickBot="1" x14ac:dyDescent="0.3">
      <c r="B10" s="53" t="s">
        <v>32</v>
      </c>
      <c r="C10" s="53"/>
      <c r="D10" s="53"/>
      <c r="E10" s="53"/>
      <c r="F10" s="53"/>
      <c r="G10" s="53"/>
      <c r="H10" s="53"/>
      <c r="I10" s="47"/>
      <c r="J10" s="47"/>
      <c r="K10" s="28"/>
      <c r="M10" s="29"/>
      <c r="N10" s="29"/>
      <c r="O10" s="29"/>
      <c r="P10" s="30"/>
      <c r="Q10" s="30"/>
      <c r="R10" s="31">
        <f>SUM(Q7:Q7)</f>
        <v>36000</v>
      </c>
      <c r="S10" s="54">
        <f>SUM(T7:T7)</f>
        <v>0</v>
      </c>
      <c r="T10" s="54"/>
      <c r="U10" s="54"/>
    </row>
    <row r="11" spans="1:23" s="32" customFormat="1" ht="15.75" thickTop="1" x14ac:dyDescent="0.25">
      <c r="B11" s="32" t="s">
        <v>27</v>
      </c>
      <c r="W11" s="33"/>
    </row>
    <row r="12" spans="1:23" s="32" customFormat="1" x14ac:dyDescent="0.25">
      <c r="B12" s="34" t="s">
        <v>28</v>
      </c>
      <c r="C12" s="32" t="s">
        <v>29</v>
      </c>
      <c r="W12" s="33"/>
    </row>
    <row r="13" spans="1:23" s="32" customFormat="1" x14ac:dyDescent="0.25">
      <c r="B13" s="34" t="s">
        <v>28</v>
      </c>
      <c r="C13" s="32" t="s">
        <v>30</v>
      </c>
      <c r="W13" s="33"/>
    </row>
    <row r="14" spans="1:23" s="32" customFormat="1" x14ac:dyDescent="0.25">
      <c r="W14" s="33"/>
    </row>
    <row r="15" spans="1:23" s="32" customFormat="1" x14ac:dyDescent="0.25">
      <c r="W15" s="33"/>
    </row>
    <row r="17" spans="3:10" x14ac:dyDescent="0.25">
      <c r="C17"/>
      <c r="E17"/>
      <c r="F17"/>
      <c r="G17"/>
      <c r="I17"/>
      <c r="J17"/>
    </row>
    <row r="18" spans="3:10" x14ac:dyDescent="0.25">
      <c r="C18"/>
      <c r="E18"/>
      <c r="F18"/>
      <c r="G18"/>
      <c r="I18"/>
      <c r="J18"/>
    </row>
    <row r="19" spans="3:10" x14ac:dyDescent="0.25">
      <c r="C19"/>
      <c r="E19"/>
      <c r="F19"/>
      <c r="G19"/>
      <c r="I19"/>
      <c r="J19"/>
    </row>
    <row r="20" spans="3:10" x14ac:dyDescent="0.25">
      <c r="C20"/>
      <c r="E20"/>
      <c r="F20"/>
      <c r="G20"/>
      <c r="I20"/>
      <c r="J20"/>
    </row>
    <row r="21" spans="3:10" x14ac:dyDescent="0.25">
      <c r="C21"/>
      <c r="E21"/>
      <c r="F21"/>
      <c r="G21"/>
      <c r="I21"/>
      <c r="J21"/>
    </row>
    <row r="22" spans="3:10" x14ac:dyDescent="0.25">
      <c r="C22"/>
      <c r="E22"/>
      <c r="F22"/>
      <c r="G22"/>
      <c r="I22"/>
      <c r="J22"/>
    </row>
    <row r="23" spans="3:10" x14ac:dyDescent="0.25">
      <c r="C23"/>
      <c r="E23"/>
      <c r="F23"/>
      <c r="G23"/>
      <c r="I23"/>
      <c r="J23"/>
    </row>
    <row r="24" spans="3:10" x14ac:dyDescent="0.25">
      <c r="C24"/>
      <c r="E24"/>
      <c r="F24"/>
      <c r="G24"/>
      <c r="I24"/>
      <c r="J24"/>
    </row>
    <row r="25" spans="3:10" x14ac:dyDescent="0.25">
      <c r="C25"/>
      <c r="E25"/>
      <c r="F25"/>
      <c r="G25"/>
      <c r="I25"/>
      <c r="J25"/>
    </row>
    <row r="26" spans="3:10" x14ac:dyDescent="0.25">
      <c r="C26"/>
      <c r="E26"/>
      <c r="F26"/>
      <c r="G26"/>
      <c r="I26"/>
      <c r="J26"/>
    </row>
    <row r="27" spans="3:10" x14ac:dyDescent="0.25">
      <c r="C27"/>
      <c r="E27"/>
      <c r="F27"/>
      <c r="G27"/>
      <c r="I27"/>
      <c r="J27"/>
    </row>
    <row r="28" spans="3:10" x14ac:dyDescent="0.25">
      <c r="C28"/>
      <c r="E28"/>
      <c r="F28"/>
      <c r="G28"/>
      <c r="I28"/>
      <c r="J28"/>
    </row>
    <row r="29" spans="3:10" x14ac:dyDescent="0.25">
      <c r="C29"/>
      <c r="E29"/>
      <c r="F29"/>
      <c r="G29"/>
      <c r="I29"/>
      <c r="J29"/>
    </row>
    <row r="30" spans="3:10" x14ac:dyDescent="0.25">
      <c r="C30"/>
      <c r="E30"/>
      <c r="F30"/>
      <c r="G30"/>
      <c r="I30"/>
      <c r="J30"/>
    </row>
    <row r="31" spans="3:10" x14ac:dyDescent="0.25">
      <c r="C31"/>
      <c r="E31"/>
      <c r="F31"/>
      <c r="G31"/>
      <c r="I31"/>
      <c r="J31"/>
    </row>
    <row r="32" spans="3:10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  <row r="45" spans="3:10" x14ac:dyDescent="0.25">
      <c r="C45"/>
      <c r="E45"/>
      <c r="F45"/>
      <c r="G45"/>
      <c r="I45"/>
      <c r="J45"/>
    </row>
  </sheetData>
  <sheetProtection algorithmName="SHA-512" hashValue="ykpAzsxu7XBuuaZqDPtfPnPo5CKrx5roVxf28265KXMx2va51hw5ILfhWU97r2yzf06EWLcjwNvZYSOzftqpOA==" saltValue="MjHjtNvtxD5Jy3eQLeJ9dA==" spinCount="100000" sheet="1" objects="1" scenarios="1" selectLockedCells="1"/>
  <mergeCells count="6">
    <mergeCell ref="B1:E1"/>
    <mergeCell ref="H2:P3"/>
    <mergeCell ref="B9:K9"/>
    <mergeCell ref="S9:U9"/>
    <mergeCell ref="B10:H10"/>
    <mergeCell ref="S10:U10"/>
  </mergeCells>
  <phoneticPr fontId="11" type="noConversion"/>
  <conditionalFormatting sqref="B7 D7">
    <cfRule type="expression" dxfId="11" priority="2">
      <formula>LEN(TRIM(B7))=0</formula>
    </cfRule>
  </conditionalFormatting>
  <conditionalFormatting sqref="B7">
    <cfRule type="cellIs" dxfId="10" priority="3" operator="greaterThanOrEqual">
      <formula>1</formula>
    </cfRule>
  </conditionalFormatting>
  <conditionalFormatting sqref="H7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">
    <cfRule type="containsText" dxfId="5" priority="14" operator="containsText" text="ANO">
      <formula>NOT(ISERROR(SEARCH("ANO",I7)))</formula>
    </cfRule>
  </conditionalFormatting>
  <conditionalFormatting sqref="S7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I7:J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4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23AC29F-1D31-4259-A856-CAE7C8813168}">
          <x14:formula1>
            <xm:f>#REF!</xm:f>
          </x14:formula1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2024-09-30T07:11:17Z</cp:lastPrinted>
  <dcterms:created xsi:type="dcterms:W3CDTF">2014-03-05T12:43:32Z</dcterms:created>
  <dcterms:modified xsi:type="dcterms:W3CDTF">2024-10-01T08:28:44Z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